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singinkaupunki-my.sharepoint.com/personal/kirsi_luukas_hel_fi/Documents/HUHTIKUU 2024/"/>
    </mc:Choice>
  </mc:AlternateContent>
  <xr:revisionPtr revIDLastSave="0" documentId="8_{22EF0FB3-7B86-414A-B130-17373AB38D98}" xr6:coauthVersionLast="47" xr6:coauthVersionMax="47" xr10:uidLastSave="{00000000-0000-0000-0000-000000000000}"/>
  <bookViews>
    <workbookView xWindow="-120" yWindow="-120" windowWidth="51840" windowHeight="21240" xr2:uid="{4032FFF9-7E60-4BF6-A957-25D6BAF8F05A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D70" i="1"/>
  <c r="D71" i="1"/>
  <c r="D72" i="1"/>
  <c r="D46" i="1"/>
  <c r="D5" i="1" l="1"/>
  <c r="D6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<sst xmlns="http://schemas.openxmlformats.org/spreadsheetml/2006/main" count="130" uniqueCount="130">
  <si>
    <t>¯</t>
  </si>
  <si>
    <t>SFA10=</t>
  </si>
  <si>
    <t>Koodi</t>
  </si>
  <si>
    <t>SCA01</t>
  </si>
  <si>
    <t>Ehkäisevä suun terveydenhoito, suppea</t>
  </si>
  <si>
    <t>SCA02</t>
  </si>
  <si>
    <t>Ehkäisevä suun terveydenhoito</t>
  </si>
  <si>
    <t>SCG01</t>
  </si>
  <si>
    <t>Resiini-infiltraatio, vapaa pinta</t>
  </si>
  <si>
    <t>SCG02</t>
  </si>
  <si>
    <t>Resiini-infiltraatio, hampaan välipinta</t>
  </si>
  <si>
    <t>SDA01</t>
  </si>
  <si>
    <t>Parodontologinen hoito, erittäin suppea</t>
  </si>
  <si>
    <t>SDA02</t>
  </si>
  <si>
    <t>*Parodontologinen hoito, suppea</t>
  </si>
  <si>
    <t>SDA03</t>
  </si>
  <si>
    <t>Parodontologinen hoito</t>
  </si>
  <si>
    <t>SDA04</t>
  </si>
  <si>
    <t>Parodontologinen hoito, pitkäkestoinen</t>
  </si>
  <si>
    <t>SDA05</t>
  </si>
  <si>
    <t>Parodontologinen hoito, erittäin pitkäkestoinen</t>
  </si>
  <si>
    <t>SDC10</t>
  </si>
  <si>
    <t>Parodontolginen kiskotus, suppea</t>
  </si>
  <si>
    <t>SDC20</t>
  </si>
  <si>
    <t>Parodontolginen kiskotus, laaja</t>
  </si>
  <si>
    <t>SDC30</t>
  </si>
  <si>
    <t>Parodontologinen vahvistettu kiskotus, suppea</t>
  </si>
  <si>
    <t>SDC40</t>
  </si>
  <si>
    <t>Parodontologinen vahvistettu kiskotus, laaja</t>
  </si>
  <si>
    <t>SDD01</t>
  </si>
  <si>
    <t>Parodontologinen purennan hoito, suppea</t>
  </si>
  <si>
    <t>SFA00</t>
  </si>
  <si>
    <t>Pieni täyte</t>
  </si>
  <si>
    <t>SFA10</t>
  </si>
  <si>
    <t>Yhden pinnan täyte</t>
  </si>
  <si>
    <t>SFA20</t>
  </si>
  <si>
    <t>Kahden pinnan täyte</t>
  </si>
  <si>
    <t>SFA30</t>
  </si>
  <si>
    <t>Kolmen tai useamman pinnan täyte</t>
  </si>
  <si>
    <t>SFA40</t>
  </si>
  <si>
    <t>*Hammasterä tai hammaskruunu</t>
  </si>
  <si>
    <t>SFB10</t>
  </si>
  <si>
    <t>Suun ulkopuolella valmistettu yhden pinnan täyte</t>
  </si>
  <si>
    <t>SFB20</t>
  </si>
  <si>
    <t>Suun ulkopuolella valmistettu kahden pinnan täyte</t>
  </si>
  <si>
    <t>SFB30</t>
  </si>
  <si>
    <t>Suun ulkopuolella valmistettu kolmen pinnan täyte</t>
  </si>
  <si>
    <t>SFC00</t>
  </si>
  <si>
    <t>Alustäytepilari</t>
  </si>
  <si>
    <t>SFC01</t>
  </si>
  <si>
    <t>Paikkaushoidon tukitoimenpide</t>
  </si>
  <si>
    <t>SFC92</t>
  </si>
  <si>
    <t>Muu vaativa paikkaushoidon tukitoimenpide</t>
  </si>
  <si>
    <t>SGA01</t>
  </si>
  <si>
    <t>Hampaan ensiapuluonteinen avaus</t>
  </si>
  <si>
    <t>SGA02</t>
  </si>
  <si>
    <t>*Hampaan juurikanavien avaus ja laajennus</t>
  </si>
  <si>
    <t>SGA03</t>
  </si>
  <si>
    <t>*Hampaan juurikanavien avaus ja laajennus, vaativa</t>
  </si>
  <si>
    <t>SGA04</t>
  </si>
  <si>
    <t>*Hampaan juurikanavien avaus ja laajennus, erittäin vaativa</t>
  </si>
  <si>
    <t>SGA05</t>
  </si>
  <si>
    <t>*Hampaan juurikanavien  avaus ja laajennus, erittäin vaativa ja pitkäkestoinen</t>
  </si>
  <si>
    <t>SGB10</t>
  </si>
  <si>
    <t>*Hampaan juurentäyttö, 1-juurikanavainen hammas</t>
  </si>
  <si>
    <t>SGB20</t>
  </si>
  <si>
    <t>*Hampaan juurentäyttö, 2-juurikanavainen hammas</t>
  </si>
  <si>
    <t>SGB30</t>
  </si>
  <si>
    <t>*Muu vaativa juurentäyttö</t>
  </si>
  <si>
    <t>SGC00</t>
  </si>
  <si>
    <t>Juurikanavien lääkehoito</t>
  </si>
  <si>
    <t>SGC15</t>
  </si>
  <si>
    <t>Hammasytimen (pulpan) kattaminen</t>
  </si>
  <si>
    <t>SGC40</t>
  </si>
  <si>
    <t>Hammaskruunun restaurointi juurenhoitoa varten tai muu vastaava juurenhoidon tukitoimenpide</t>
  </si>
  <si>
    <t>SPA02</t>
  </si>
  <si>
    <t>*Hampaiston muotoilu proteettista työtä varten</t>
  </si>
  <si>
    <t>SPB06</t>
  </si>
  <si>
    <t>Tilapäisen hammaskruunun valmistaminen vastaanotolla</t>
  </si>
  <si>
    <t>SPB05</t>
  </si>
  <si>
    <t>*Tilapäinen hammassilta, yksittäinen siltayksikkö</t>
  </si>
  <si>
    <t>SPB07</t>
  </si>
  <si>
    <t>Tilapäinen hammasosaproteesi</t>
  </si>
  <si>
    <t>SPC01</t>
  </si>
  <si>
    <t>Tavallinen hammaskruunu</t>
  </si>
  <si>
    <t>SPC05</t>
  </si>
  <si>
    <t>Muu vaativa hammaskruunu</t>
  </si>
  <si>
    <t>SPC31</t>
  </si>
  <si>
    <t>Pintakiinnitteinen hammassilta</t>
  </si>
  <si>
    <t>SPC36</t>
  </si>
  <si>
    <t>Vastaanotolla valmistettu kuitulujitteinen hammassilta</t>
  </si>
  <si>
    <t>SPC06</t>
  </si>
  <si>
    <t>Sillan 1. tai 2. välihammas</t>
  </si>
  <si>
    <t>SPC07</t>
  </si>
  <si>
    <t>Nastapilari</t>
  </si>
  <si>
    <t>SPD01</t>
  </si>
  <si>
    <t>Vaativa ja tavallinen limakalvokantoinen hammaskokoproteesi</t>
  </si>
  <si>
    <t>SPE02</t>
  </si>
  <si>
    <t>Vaativa ja tavallinen metallirunkoinen osaproteesi</t>
  </si>
  <si>
    <t>SPE01</t>
  </si>
  <si>
    <t>Muu hampaiston osaproteesi</t>
  </si>
  <si>
    <t>SPF00</t>
  </si>
  <si>
    <t>Hammasproteesin korjaus</t>
  </si>
  <si>
    <t>SPF12</t>
  </si>
  <si>
    <t>Hammasproteesin korjaus, suuhun sovitus</t>
  </si>
  <si>
    <t>SPF13</t>
  </si>
  <si>
    <t>Hammasproteesin pohjaus, suuhun sovitus</t>
  </si>
  <si>
    <t>SPF41</t>
  </si>
  <si>
    <t>Hammaskruunun tai pienen sillan irrottaminen ja uudelleen sementointi</t>
  </si>
  <si>
    <t>SPF42</t>
  </si>
  <si>
    <t>Hammassillan irrottaminen, korjaus ja uudelleen sementointi</t>
  </si>
  <si>
    <t>SPF61</t>
  </si>
  <si>
    <t>Fasadin korjaus</t>
  </si>
  <si>
    <t>WX110</t>
  </si>
  <si>
    <t>Infiltraatiopuudutus</t>
  </si>
  <si>
    <t>WX290</t>
  </si>
  <si>
    <t>Muu johtopuudutus</t>
  </si>
  <si>
    <t>WX105</t>
  </si>
  <si>
    <t>Pintapuudutus iholle tai limakalvolle</t>
  </si>
  <si>
    <t>SAE01</t>
  </si>
  <si>
    <t>Hoitovasteen arviointi, suppea</t>
  </si>
  <si>
    <t>SAE02</t>
  </si>
  <si>
    <t>Hoitovasteen arviointi, perustaso</t>
  </si>
  <si>
    <t>SAE03</t>
  </si>
  <si>
    <t>Hoitovasteen arviointi, laaja</t>
  </si>
  <si>
    <t>SHL kerroin 2022/ (suunte-kerroin *)</t>
  </si>
  <si>
    <t xml:space="preserve"> Tmp arvo</t>
  </si>
  <si>
    <t>Väliaikainen pohjaus</t>
  </si>
  <si>
    <t>SPF20</t>
  </si>
  <si>
    <t>KOHO - PALVELUSETELIARVO 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</si>
</sst>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7030A0"/>
      <name val="Arial"/>
      <family val="2"/>
    </font>
    <font>
      <b/>
      <sz val="11"/>
      <name val="Arial"/>
      <family val="2"/>
    </font>
    <font>
      <sz val="10"/>
      <color rgb="FF002060"/>
      <name val="Arial"/>
      <family val="2"/>
    </font>
    <font>
      <sz val="11"/>
      <color theme="9" tint="-0.499984740745262"/>
      <name val="Calibri"/>
      <family val="2"/>
      <scheme val="minor"/>
    </font>
    <font>
      <b/>
      <sz val="11"/>
      <name val="Symbol"/>
      <family val="1"/>
      <charset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2060"/>
      <name val="Arial"/>
      <family val="2"/>
    </font>
    <font>
      <b/>
      <sz val="9"/>
      <color rgb="FF7030A0"/>
      <name val="Arial"/>
      <family val="2"/>
    </font>
    <font>
      <sz val="10"/>
      <color theme="9" tint="-0.499984740745262"/>
      <name val="Arial"/>
      <family val="2"/>
    </font>
    <font>
      <b/>
      <sz val="9"/>
      <color theme="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10" fillId="3" borderId="0" xfId="0" applyFont="1" applyFill="1" applyAlignment="1">
      <alignment wrapText="1"/>
    </xf>
    <xf numFmtId="2" fontId="11" fillId="4" borderId="2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5" fillId="6" borderId="6" xfId="0" applyFont="1" applyFill="1" applyBorder="1" applyAlignment="1">
      <alignment horizontal="center" vertical="center" wrapText="1"/>
    </xf>
    <xf numFmtId="2" fontId="11" fillId="7" borderId="7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2" fillId="0" borderId="3" xfId="0" applyFon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" fontId="16" fillId="0" borderId="0" xfId="0" applyNumberFormat="1" applyFont="1" applyAlignment="1">
      <alignment horizontal="center" wrapText="1"/>
    </xf>
    <xf numFmtId="0" fontId="12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4" fillId="5" borderId="5" xfId="0" applyFont="1" applyFill="1" applyBorder="1" applyAlignment="1">
      <alignment horizontal="left" vertical="top"/>
    </xf>
    <xf numFmtId="2" fontId="7" fillId="3" borderId="0" xfId="0" applyNumberFormat="1" applyFont="1" applyFill="1" applyAlignment="1"/>
    <xf numFmtId="0" fontId="8" fillId="3" borderId="0" xfId="0" applyFont="1" applyFill="1" applyAlignment="1">
      <alignment horizontal="left" wrapText="1"/>
    </xf>
    <xf numFmtId="0" fontId="6" fillId="3" borderId="0" xfId="0" applyFont="1" applyFill="1" applyAlignment="1"/>
    <xf numFmtId="0" fontId="6" fillId="0" borderId="0" xfId="0" applyFont="1" applyAlignment="1"/>
    <xf numFmtId="2" fontId="17" fillId="0" borderId="0" xfId="0" applyNumberFormat="1" applyFont="1" applyAlignment="1"/>
    <xf numFmtId="0" fontId="9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wrapText="1"/>
    </xf>
    <xf numFmtId="0" fontId="6" fillId="0" borderId="0" xfId="0" applyFont="1" applyFill="1" applyBorder="1" applyAlignment="1"/>
    <xf numFmtId="0" fontId="12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2" fontId="17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20" fillId="0" borderId="0" xfId="0" applyNumberFormat="1" applyFont="1" applyBorder="1" applyAlignment="1"/>
    <xf numFmtId="164" fontId="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2" fontId="3" fillId="0" borderId="0" xfId="0" applyNumberFormat="1" applyFont="1" applyBorder="1" applyAlignment="1"/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top"/>
    </xf>
    <xf numFmtId="0" fontId="6" fillId="0" borderId="0" xfId="0" applyFont="1" applyBorder="1" applyAlignment="1"/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2" fontId="13" fillId="4" borderId="4" xfId="0" applyNumberFormat="1" applyFont="1" applyFill="1" applyBorder="1" applyAlignment="1">
      <alignment horizontal="center" wrapText="1"/>
    </xf>
    <xf numFmtId="2" fontId="4" fillId="8" borderId="7" xfId="0" applyNumberFormat="1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wrapText="1"/>
    </xf>
    <xf numFmtId="2" fontId="18" fillId="9" borderId="0" xfId="0" applyNumberFormat="1" applyFont="1" applyFill="1" applyBorder="1" applyAlignment="1">
      <alignment horizontal="center" wrapText="1"/>
    </xf>
    <xf numFmtId="2" fontId="16" fillId="9" borderId="0" xfId="0" applyNumberFormat="1" applyFont="1" applyFill="1" applyBorder="1" applyAlignment="1">
      <alignment horizontal="center" wrapText="1"/>
    </xf>
    <xf numFmtId="2" fontId="22" fillId="4" borderId="0" xfId="0" applyNumberFormat="1" applyFont="1" applyFill="1" applyBorder="1" applyAlignment="1">
      <alignment horizontal="center" wrapText="1"/>
    </xf>
    <xf numFmtId="2" fontId="22" fillId="9" borderId="0" xfId="0" applyNumberFormat="1" applyFont="1" applyFill="1" applyBorder="1" applyAlignment="1">
      <alignment horizontal="center" wrapText="1"/>
    </xf>
    <xf numFmtId="2" fontId="22" fillId="8" borderId="0" xfId="0" applyNumberFormat="1" applyFont="1" applyFill="1" applyBorder="1" applyAlignment="1">
      <alignment horizontal="center" wrapText="1"/>
    </xf>
    <xf numFmtId="2" fontId="20" fillId="9" borderId="0" xfId="0" applyNumberFormat="1" applyFont="1" applyFill="1" applyBorder="1" applyAlignment="1">
      <alignment horizontal="right"/>
    </xf>
  </cellXfs>
  <cellStyles count="1">
    <cellStyle name="Normaali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8002-BE06-4907-8C69-5999227D3F21}">
  <dimension ref="A1:XY72"/>
  <sheetViews>
    <sheetView tabSelected="1" zoomScale="200" zoomScaleNormal="200" workbookViewId="0">
      <selection activeCell="F6" sqref="F6"/>
    </sheetView>
  </sheetViews>
  <sheetFormatPr defaultColWidth="9.140625" defaultRowHeight="12.75" x14ac:dyDescent="0.2"/>
  <cols>
    <col min="1" max="1" width="43" style="12" customWidth="1"/>
    <col min="2" max="2" width="7.5703125" style="24" customWidth="1"/>
    <col min="3" max="3" width="10.7109375" style="25" customWidth="1"/>
    <col min="4" max="4" width="9.7109375" style="16" customWidth="1"/>
    <col min="5" max="16384" width="9.140625" style="7"/>
  </cols>
  <sheetData>
    <row r="1" spans="1:649" s="1" customFormat="1" ht="25.5" customHeight="1" x14ac:dyDescent="0.25">
      <c r="A1" s="18" t="s">
        <v>129</v>
      </c>
      <c r="B1" s="19"/>
      <c r="C1" s="19"/>
      <c r="D1" s="19"/>
    </row>
    <row r="2" spans="1:649" s="2" customFormat="1" ht="15" customHeight="1" x14ac:dyDescent="0.25">
      <c r="A2" s="3"/>
      <c r="B2" s="4"/>
      <c r="C2" s="21"/>
      <c r="D2" s="22" t="s">
        <v>0</v>
      </c>
    </row>
    <row r="3" spans="1:649" ht="21" customHeight="1" thickBot="1" x14ac:dyDescent="0.3">
      <c r="A3" s="5"/>
      <c r="B3" s="23"/>
      <c r="C3" s="6" t="s">
        <v>1</v>
      </c>
      <c r="D3" s="47">
        <v>25</v>
      </c>
    </row>
    <row r="4" spans="1:649" s="10" customFormat="1" ht="63" customHeight="1" thickBot="1" x14ac:dyDescent="0.25">
      <c r="A4" s="20"/>
      <c r="B4" s="8" t="s">
        <v>2</v>
      </c>
      <c r="C4" s="9" t="s">
        <v>125</v>
      </c>
      <c r="D4" s="48" t="s">
        <v>126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</row>
    <row r="5" spans="1:649" ht="14.25" customHeight="1" x14ac:dyDescent="0.25">
      <c r="A5" s="26" t="s">
        <v>4</v>
      </c>
      <c r="B5" s="30" t="s">
        <v>3</v>
      </c>
      <c r="C5" s="33">
        <v>0.5</v>
      </c>
      <c r="D5" s="49">
        <f t="shared" ref="D5:D26" si="0">IF(C5="","",$D$3*C5)</f>
        <v>12.5</v>
      </c>
      <c r="E5" s="27"/>
    </row>
    <row r="6" spans="1:649" ht="14.25" customHeight="1" x14ac:dyDescent="0.25">
      <c r="A6" s="26" t="s">
        <v>6</v>
      </c>
      <c r="B6" s="30" t="s">
        <v>5</v>
      </c>
      <c r="C6" s="33">
        <v>1.2</v>
      </c>
      <c r="D6" s="49">
        <f t="shared" si="0"/>
        <v>30</v>
      </c>
      <c r="E6" s="27"/>
    </row>
    <row r="7" spans="1:649" ht="14.25" customHeight="1" x14ac:dyDescent="0.25">
      <c r="A7" s="26" t="s">
        <v>8</v>
      </c>
      <c r="B7" s="30" t="s">
        <v>7</v>
      </c>
      <c r="C7" s="34">
        <v>1.5</v>
      </c>
      <c r="D7" s="54">
        <f t="shared" si="0"/>
        <v>37.5</v>
      </c>
      <c r="E7" s="27"/>
    </row>
    <row r="8" spans="1:649" ht="14.25" customHeight="1" thickBot="1" x14ac:dyDescent="0.3">
      <c r="A8" s="26" t="s">
        <v>10</v>
      </c>
      <c r="B8" s="30" t="s">
        <v>9</v>
      </c>
      <c r="C8" s="34">
        <v>2.5</v>
      </c>
      <c r="D8" s="54">
        <f t="shared" si="0"/>
        <v>62.5</v>
      </c>
      <c r="E8" s="27"/>
    </row>
    <row r="9" spans="1:649" s="11" customFormat="1" ht="14.25" customHeight="1" x14ac:dyDescent="0.2">
      <c r="A9" s="31"/>
      <c r="B9" s="28"/>
      <c r="C9" s="32"/>
      <c r="D9" s="50" t="str">
        <f t="shared" si="0"/>
        <v/>
      </c>
      <c r="E9" s="2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</row>
    <row r="10" spans="1:649" ht="14.25" customHeight="1" x14ac:dyDescent="0.25">
      <c r="A10" s="26" t="s">
        <v>12</v>
      </c>
      <c r="B10" s="30" t="s">
        <v>11</v>
      </c>
      <c r="C10" s="33">
        <v>0.5</v>
      </c>
      <c r="D10" s="49">
        <f t="shared" si="0"/>
        <v>12.5</v>
      </c>
      <c r="E10" s="27"/>
    </row>
    <row r="11" spans="1:649" ht="14.25" customHeight="1" x14ac:dyDescent="0.25">
      <c r="A11" s="26" t="s">
        <v>14</v>
      </c>
      <c r="B11" s="30" t="s">
        <v>13</v>
      </c>
      <c r="C11" s="33">
        <v>0.8</v>
      </c>
      <c r="D11" s="49">
        <f t="shared" si="0"/>
        <v>20</v>
      </c>
      <c r="E11" s="27"/>
    </row>
    <row r="12" spans="1:649" ht="14.25" customHeight="1" x14ac:dyDescent="0.25">
      <c r="A12" s="26" t="s">
        <v>16</v>
      </c>
      <c r="B12" s="30" t="s">
        <v>15</v>
      </c>
      <c r="C12" s="33">
        <v>1.55</v>
      </c>
      <c r="D12" s="49">
        <f t="shared" si="0"/>
        <v>38.75</v>
      </c>
      <c r="E12" s="27"/>
    </row>
    <row r="13" spans="1:649" ht="14.25" customHeight="1" x14ac:dyDescent="0.25">
      <c r="A13" s="26" t="s">
        <v>18</v>
      </c>
      <c r="B13" s="30" t="s">
        <v>17</v>
      </c>
      <c r="C13" s="33">
        <v>2.2000000000000002</v>
      </c>
      <c r="D13" s="49">
        <f t="shared" si="0"/>
        <v>55.000000000000007</v>
      </c>
      <c r="E13" s="27"/>
    </row>
    <row r="14" spans="1:649" ht="14.25" customHeight="1" x14ac:dyDescent="0.25">
      <c r="A14" s="26" t="s">
        <v>20</v>
      </c>
      <c r="B14" s="30" t="s">
        <v>19</v>
      </c>
      <c r="C14" s="33">
        <v>3.2</v>
      </c>
      <c r="D14" s="49">
        <f t="shared" si="0"/>
        <v>80</v>
      </c>
      <c r="E14" s="27"/>
    </row>
    <row r="15" spans="1:649" ht="14.25" customHeight="1" x14ac:dyDescent="0.25">
      <c r="A15" s="26" t="s">
        <v>22</v>
      </c>
      <c r="B15" s="30" t="s">
        <v>21</v>
      </c>
      <c r="C15" s="33">
        <v>0.9</v>
      </c>
      <c r="D15" s="49">
        <f t="shared" si="0"/>
        <v>22.5</v>
      </c>
      <c r="E15" s="27"/>
    </row>
    <row r="16" spans="1:649" ht="14.25" customHeight="1" x14ac:dyDescent="0.25">
      <c r="A16" s="26" t="s">
        <v>24</v>
      </c>
      <c r="B16" s="30" t="s">
        <v>23</v>
      </c>
      <c r="C16" s="33">
        <v>1.7</v>
      </c>
      <c r="D16" s="49">
        <f t="shared" si="0"/>
        <v>42.5</v>
      </c>
      <c r="E16" s="27"/>
    </row>
    <row r="17" spans="1:649" ht="14.25" customHeight="1" x14ac:dyDescent="0.25">
      <c r="A17" s="26" t="s">
        <v>26</v>
      </c>
      <c r="B17" s="30" t="s">
        <v>25</v>
      </c>
      <c r="C17" s="33">
        <v>1.9</v>
      </c>
      <c r="D17" s="49">
        <f t="shared" si="0"/>
        <v>47.5</v>
      </c>
      <c r="E17" s="27"/>
    </row>
    <row r="18" spans="1:649" ht="14.25" customHeight="1" x14ac:dyDescent="0.25">
      <c r="A18" s="26" t="s">
        <v>28</v>
      </c>
      <c r="B18" s="30" t="s">
        <v>27</v>
      </c>
      <c r="C18" s="33">
        <v>2.5</v>
      </c>
      <c r="D18" s="49">
        <f t="shared" si="0"/>
        <v>62.5</v>
      </c>
      <c r="E18" s="27"/>
    </row>
    <row r="19" spans="1:649" ht="14.25" customHeight="1" thickBot="1" x14ac:dyDescent="0.3">
      <c r="A19" s="26" t="s">
        <v>30</v>
      </c>
      <c r="B19" s="30" t="s">
        <v>29</v>
      </c>
      <c r="C19" s="33">
        <v>1</v>
      </c>
      <c r="D19" s="49">
        <f t="shared" si="0"/>
        <v>25</v>
      </c>
      <c r="E19" s="27"/>
    </row>
    <row r="20" spans="1:649" s="11" customFormat="1" ht="13.5" customHeight="1" x14ac:dyDescent="0.2">
      <c r="A20" s="31"/>
      <c r="B20" s="28"/>
      <c r="C20" s="32"/>
      <c r="D20" s="51" t="str">
        <f t="shared" si="0"/>
        <v/>
      </c>
      <c r="E20" s="2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</row>
    <row r="21" spans="1:649" ht="14.25" customHeight="1" x14ac:dyDescent="0.25">
      <c r="A21" s="26" t="s">
        <v>32</v>
      </c>
      <c r="B21" s="30" t="s">
        <v>31</v>
      </c>
      <c r="C21" s="33">
        <v>0.7</v>
      </c>
      <c r="D21" s="49">
        <f t="shared" si="0"/>
        <v>17.5</v>
      </c>
      <c r="E21" s="27"/>
    </row>
    <row r="22" spans="1:649" ht="14.25" customHeight="1" x14ac:dyDescent="0.25">
      <c r="A22" s="26" t="s">
        <v>34</v>
      </c>
      <c r="B22" s="30" t="s">
        <v>33</v>
      </c>
      <c r="C22" s="33">
        <v>1</v>
      </c>
      <c r="D22" s="49">
        <f t="shared" si="0"/>
        <v>25</v>
      </c>
      <c r="E22" s="27"/>
    </row>
    <row r="23" spans="1:649" ht="14.25" customHeight="1" x14ac:dyDescent="0.25">
      <c r="A23" s="26" t="s">
        <v>36</v>
      </c>
      <c r="B23" s="30" t="s">
        <v>35</v>
      </c>
      <c r="C23" s="33">
        <v>1.7</v>
      </c>
      <c r="D23" s="49">
        <f t="shared" si="0"/>
        <v>42.5</v>
      </c>
      <c r="E23" s="27"/>
    </row>
    <row r="24" spans="1:649" ht="14.25" customHeight="1" x14ac:dyDescent="0.25">
      <c r="A24" s="26" t="s">
        <v>38</v>
      </c>
      <c r="B24" s="30" t="s">
        <v>37</v>
      </c>
      <c r="C24" s="33">
        <v>2</v>
      </c>
      <c r="D24" s="49">
        <f t="shared" si="0"/>
        <v>50</v>
      </c>
      <c r="E24" s="27"/>
    </row>
    <row r="25" spans="1:649" ht="14.25" customHeight="1" x14ac:dyDescent="0.25">
      <c r="A25" s="26" t="s">
        <v>40</v>
      </c>
      <c r="B25" s="30" t="s">
        <v>39</v>
      </c>
      <c r="C25" s="33">
        <v>2.5</v>
      </c>
      <c r="D25" s="49">
        <f t="shared" si="0"/>
        <v>62.5</v>
      </c>
      <c r="E25" s="27"/>
    </row>
    <row r="26" spans="1:649" ht="14.25" customHeight="1" x14ac:dyDescent="0.25">
      <c r="A26" s="26" t="s">
        <v>42</v>
      </c>
      <c r="B26" s="30" t="s">
        <v>41</v>
      </c>
      <c r="C26" s="33">
        <v>2.5</v>
      </c>
      <c r="D26" s="49">
        <f t="shared" si="0"/>
        <v>62.5</v>
      </c>
      <c r="E26" s="27"/>
    </row>
    <row r="27" spans="1:649" ht="14.25" customHeight="1" x14ac:dyDescent="0.25">
      <c r="A27" s="26" t="s">
        <v>44</v>
      </c>
      <c r="B27" s="30" t="s">
        <v>43</v>
      </c>
      <c r="C27" s="33">
        <v>3.5</v>
      </c>
      <c r="D27" s="49">
        <f t="shared" ref="D27:D45" si="1">IF(C27="","",$D$3*C27)</f>
        <v>87.5</v>
      </c>
      <c r="E27" s="27"/>
    </row>
    <row r="28" spans="1:649" ht="14.25" customHeight="1" x14ac:dyDescent="0.25">
      <c r="A28" s="26" t="s">
        <v>46</v>
      </c>
      <c r="B28" s="30" t="s">
        <v>45</v>
      </c>
      <c r="C28" s="33">
        <v>5.5</v>
      </c>
      <c r="D28" s="49">
        <f t="shared" si="1"/>
        <v>137.5</v>
      </c>
      <c r="E28" s="27"/>
    </row>
    <row r="29" spans="1:649" ht="14.25" customHeight="1" x14ac:dyDescent="0.25">
      <c r="A29" s="26" t="s">
        <v>48</v>
      </c>
      <c r="B29" s="30" t="s">
        <v>47</v>
      </c>
      <c r="C29" s="33">
        <v>2.1</v>
      </c>
      <c r="D29" s="49">
        <f t="shared" si="1"/>
        <v>52.5</v>
      </c>
      <c r="E29" s="27"/>
    </row>
    <row r="30" spans="1:649" ht="14.25" customHeight="1" x14ac:dyDescent="0.25">
      <c r="A30" s="26" t="s">
        <v>50</v>
      </c>
      <c r="B30" s="30" t="s">
        <v>49</v>
      </c>
      <c r="C30" s="33">
        <v>0.5</v>
      </c>
      <c r="D30" s="49">
        <f t="shared" si="1"/>
        <v>12.5</v>
      </c>
      <c r="E30" s="27"/>
    </row>
    <row r="31" spans="1:649" ht="14.25" customHeight="1" thickBot="1" x14ac:dyDescent="0.25">
      <c r="A31" s="26" t="s">
        <v>52</v>
      </c>
      <c r="B31" s="30" t="s">
        <v>51</v>
      </c>
      <c r="C31" s="35">
        <v>2.1</v>
      </c>
      <c r="D31" s="52">
        <f t="shared" si="1"/>
        <v>52.5</v>
      </c>
      <c r="E31" s="27"/>
    </row>
    <row r="32" spans="1:649" s="11" customFormat="1" ht="14.25" customHeight="1" x14ac:dyDescent="0.2">
      <c r="A32" s="31"/>
      <c r="B32" s="28"/>
      <c r="C32" s="35"/>
      <c r="D32" s="53" t="str">
        <f t="shared" si="1"/>
        <v/>
      </c>
      <c r="E32" s="2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</row>
    <row r="33" spans="1:649" ht="14.25" customHeight="1" x14ac:dyDescent="0.25">
      <c r="A33" s="26" t="s">
        <v>54</v>
      </c>
      <c r="B33" s="36" t="s">
        <v>53</v>
      </c>
      <c r="C33" s="34">
        <v>1.5</v>
      </c>
      <c r="D33" s="52">
        <f t="shared" si="1"/>
        <v>37.5</v>
      </c>
      <c r="E33" s="27"/>
    </row>
    <row r="34" spans="1:649" ht="14.25" customHeight="1" x14ac:dyDescent="0.25">
      <c r="A34" s="26" t="s">
        <v>56</v>
      </c>
      <c r="B34" s="30" t="s">
        <v>55</v>
      </c>
      <c r="C34" s="34">
        <v>1.5</v>
      </c>
      <c r="D34" s="52">
        <f t="shared" si="1"/>
        <v>37.5</v>
      </c>
      <c r="E34" s="27"/>
    </row>
    <row r="35" spans="1:649" ht="14.25" customHeight="1" x14ac:dyDescent="0.25">
      <c r="A35" s="26" t="s">
        <v>58</v>
      </c>
      <c r="B35" s="30" t="s">
        <v>57</v>
      </c>
      <c r="C35" s="34">
        <v>1.9</v>
      </c>
      <c r="D35" s="52">
        <f t="shared" si="1"/>
        <v>47.5</v>
      </c>
      <c r="E35" s="27"/>
    </row>
    <row r="36" spans="1:649" ht="14.25" customHeight="1" x14ac:dyDescent="0.25">
      <c r="A36" s="26" t="s">
        <v>60</v>
      </c>
      <c r="B36" s="30" t="s">
        <v>59</v>
      </c>
      <c r="C36" s="34">
        <v>2.7</v>
      </c>
      <c r="D36" s="52">
        <f t="shared" si="1"/>
        <v>67.5</v>
      </c>
      <c r="E36" s="27"/>
    </row>
    <row r="37" spans="1:649" ht="14.25" customHeight="1" x14ac:dyDescent="0.25">
      <c r="A37" s="26" t="s">
        <v>62</v>
      </c>
      <c r="B37" s="30" t="s">
        <v>61</v>
      </c>
      <c r="C37" s="34">
        <v>3.6</v>
      </c>
      <c r="D37" s="52">
        <f t="shared" si="1"/>
        <v>90</v>
      </c>
      <c r="E37" s="27"/>
    </row>
    <row r="38" spans="1:649" ht="14.25" customHeight="1" x14ac:dyDescent="0.25">
      <c r="A38" s="26" t="s">
        <v>64</v>
      </c>
      <c r="B38" s="30" t="s">
        <v>63</v>
      </c>
      <c r="C38" s="34">
        <v>1.5</v>
      </c>
      <c r="D38" s="52">
        <f t="shared" si="1"/>
        <v>37.5</v>
      </c>
      <c r="E38" s="27"/>
    </row>
    <row r="39" spans="1:649" ht="14.25" customHeight="1" x14ac:dyDescent="0.25">
      <c r="A39" s="26" t="s">
        <v>66</v>
      </c>
      <c r="B39" s="30" t="s">
        <v>65</v>
      </c>
      <c r="C39" s="34">
        <v>1.9</v>
      </c>
      <c r="D39" s="52">
        <f t="shared" si="1"/>
        <v>47.5</v>
      </c>
      <c r="E39" s="27"/>
    </row>
    <row r="40" spans="1:649" ht="14.25" customHeight="1" x14ac:dyDescent="0.25">
      <c r="A40" s="26" t="s">
        <v>68</v>
      </c>
      <c r="B40" s="30" t="s">
        <v>67</v>
      </c>
      <c r="C40" s="34">
        <v>2.7</v>
      </c>
      <c r="D40" s="52">
        <f t="shared" si="1"/>
        <v>67.5</v>
      </c>
      <c r="E40" s="27"/>
    </row>
    <row r="41" spans="1:649" ht="14.25" customHeight="1" x14ac:dyDescent="0.25">
      <c r="A41" s="26" t="s">
        <v>70</v>
      </c>
      <c r="B41" s="30" t="s">
        <v>69</v>
      </c>
      <c r="C41" s="34">
        <v>1.4</v>
      </c>
      <c r="D41" s="52">
        <f t="shared" si="1"/>
        <v>35</v>
      </c>
      <c r="E41" s="27"/>
    </row>
    <row r="42" spans="1:649" ht="14.25" customHeight="1" x14ac:dyDescent="0.25">
      <c r="A42" s="26" t="s">
        <v>72</v>
      </c>
      <c r="B42" s="30" t="s">
        <v>71</v>
      </c>
      <c r="C42" s="34">
        <v>1.4</v>
      </c>
      <c r="D42" s="52">
        <f t="shared" si="1"/>
        <v>35</v>
      </c>
      <c r="E42" s="27"/>
    </row>
    <row r="43" spans="1:649" ht="14.25" customHeight="1" x14ac:dyDescent="0.25">
      <c r="A43" s="26" t="s">
        <v>74</v>
      </c>
      <c r="B43" s="30" t="s">
        <v>73</v>
      </c>
      <c r="C43" s="34">
        <v>2.7</v>
      </c>
      <c r="D43" s="52">
        <f t="shared" si="1"/>
        <v>67.5</v>
      </c>
      <c r="E43" s="27"/>
    </row>
    <row r="44" spans="1:649" s="13" customFormat="1" ht="13.5" customHeight="1" x14ac:dyDescent="0.2">
      <c r="A44" s="31"/>
      <c r="B44" s="28"/>
      <c r="C44" s="32"/>
      <c r="D44" s="49" t="str">
        <f t="shared" si="1"/>
        <v/>
      </c>
      <c r="E44" s="2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</row>
    <row r="45" spans="1:649" s="14" customFormat="1" ht="14.25" customHeight="1" x14ac:dyDescent="0.25">
      <c r="A45" s="37" t="s">
        <v>76</v>
      </c>
      <c r="B45" s="38" t="s">
        <v>75</v>
      </c>
      <c r="C45" s="39">
        <v>1.2</v>
      </c>
      <c r="D45" s="49">
        <f t="shared" si="1"/>
        <v>30</v>
      </c>
      <c r="E45" s="40"/>
    </row>
    <row r="46" spans="1:649" s="14" customFormat="1" ht="14.25" customHeight="1" x14ac:dyDescent="0.25">
      <c r="A46" s="37" t="s">
        <v>78</v>
      </c>
      <c r="B46" s="38" t="s">
        <v>77</v>
      </c>
      <c r="C46" s="34">
        <v>1.5</v>
      </c>
      <c r="D46" s="52">
        <f t="shared" ref="D46:D64" si="2">IF(C46="","",$D$3*C46)</f>
        <v>37.5</v>
      </c>
      <c r="E46" s="40"/>
    </row>
    <row r="47" spans="1:649" s="14" customFormat="1" ht="14.25" customHeight="1" x14ac:dyDescent="0.25">
      <c r="A47" s="37" t="s">
        <v>80</v>
      </c>
      <c r="B47" s="38" t="s">
        <v>79</v>
      </c>
      <c r="C47" s="34">
        <v>1.2</v>
      </c>
      <c r="D47" s="52">
        <f t="shared" si="2"/>
        <v>30</v>
      </c>
      <c r="E47" s="40"/>
    </row>
    <row r="48" spans="1:649" s="14" customFormat="1" ht="14.25" customHeight="1" x14ac:dyDescent="0.25">
      <c r="A48" s="37" t="s">
        <v>82</v>
      </c>
      <c r="B48" s="38" t="s">
        <v>81</v>
      </c>
      <c r="C48" s="39">
        <v>3.5</v>
      </c>
      <c r="D48" s="49">
        <f t="shared" si="2"/>
        <v>87.5</v>
      </c>
      <c r="E48" s="40"/>
    </row>
    <row r="49" spans="1:5" s="14" customFormat="1" ht="14.25" customHeight="1" x14ac:dyDescent="0.25">
      <c r="A49" s="37" t="s">
        <v>84</v>
      </c>
      <c r="B49" s="38" t="s">
        <v>83</v>
      </c>
      <c r="C49" s="39">
        <v>6</v>
      </c>
      <c r="D49" s="49">
        <f t="shared" si="2"/>
        <v>150</v>
      </c>
      <c r="E49" s="40"/>
    </row>
    <row r="50" spans="1:5" s="14" customFormat="1" ht="14.25" customHeight="1" x14ac:dyDescent="0.25">
      <c r="A50" s="37" t="s">
        <v>86</v>
      </c>
      <c r="B50" s="38" t="s">
        <v>85</v>
      </c>
      <c r="C50" s="39">
        <v>6</v>
      </c>
      <c r="D50" s="49">
        <f t="shared" si="2"/>
        <v>150</v>
      </c>
      <c r="E50" s="40"/>
    </row>
    <row r="51" spans="1:5" s="14" customFormat="1" ht="14.25" customHeight="1" x14ac:dyDescent="0.25">
      <c r="A51" s="37" t="s">
        <v>88</v>
      </c>
      <c r="B51" s="38" t="s">
        <v>87</v>
      </c>
      <c r="C51" s="39">
        <v>5</v>
      </c>
      <c r="D51" s="49">
        <f t="shared" si="2"/>
        <v>125</v>
      </c>
      <c r="E51" s="40"/>
    </row>
    <row r="52" spans="1:5" s="14" customFormat="1" ht="14.25" customHeight="1" x14ac:dyDescent="0.25">
      <c r="A52" s="37" t="s">
        <v>90</v>
      </c>
      <c r="B52" s="38" t="s">
        <v>89</v>
      </c>
      <c r="C52" s="39">
        <v>5</v>
      </c>
      <c r="D52" s="49">
        <f t="shared" si="2"/>
        <v>125</v>
      </c>
      <c r="E52" s="40"/>
    </row>
    <row r="53" spans="1:5" s="14" customFormat="1" ht="14.25" customHeight="1" x14ac:dyDescent="0.25">
      <c r="A53" s="37" t="s">
        <v>92</v>
      </c>
      <c r="B53" s="38" t="s">
        <v>91</v>
      </c>
      <c r="C53" s="39">
        <v>3.8</v>
      </c>
      <c r="D53" s="49">
        <f t="shared" si="2"/>
        <v>95</v>
      </c>
      <c r="E53" s="40"/>
    </row>
    <row r="54" spans="1:5" s="14" customFormat="1" ht="14.25" customHeight="1" x14ac:dyDescent="0.25">
      <c r="A54" s="37" t="s">
        <v>94</v>
      </c>
      <c r="B54" s="38" t="s">
        <v>93</v>
      </c>
      <c r="C54" s="34">
        <v>2.4</v>
      </c>
      <c r="D54" s="52">
        <f t="shared" si="2"/>
        <v>60</v>
      </c>
      <c r="E54" s="40"/>
    </row>
    <row r="55" spans="1:5" s="14" customFormat="1" ht="14.25" customHeight="1" x14ac:dyDescent="0.25">
      <c r="A55" s="37" t="s">
        <v>96</v>
      </c>
      <c r="B55" s="38" t="s">
        <v>95</v>
      </c>
      <c r="C55" s="39">
        <v>6.5</v>
      </c>
      <c r="D55" s="49">
        <f t="shared" si="2"/>
        <v>162.5</v>
      </c>
      <c r="E55" s="40"/>
    </row>
    <row r="56" spans="1:5" s="14" customFormat="1" ht="14.25" customHeight="1" x14ac:dyDescent="0.25">
      <c r="A56" s="37" t="s">
        <v>98</v>
      </c>
      <c r="B56" s="38" t="s">
        <v>97</v>
      </c>
      <c r="C56" s="39">
        <v>7.5</v>
      </c>
      <c r="D56" s="49">
        <f t="shared" si="2"/>
        <v>187.5</v>
      </c>
      <c r="E56" s="40"/>
    </row>
    <row r="57" spans="1:5" s="14" customFormat="1" ht="14.25" customHeight="1" x14ac:dyDescent="0.25">
      <c r="A57" s="37" t="s">
        <v>100</v>
      </c>
      <c r="B57" s="38" t="s">
        <v>99</v>
      </c>
      <c r="C57" s="39">
        <v>6</v>
      </c>
      <c r="D57" s="49">
        <f t="shared" si="2"/>
        <v>150</v>
      </c>
      <c r="E57" s="40"/>
    </row>
    <row r="58" spans="1:5" s="15" customFormat="1" ht="14.25" customHeight="1" x14ac:dyDescent="0.25">
      <c r="A58" s="37" t="s">
        <v>102</v>
      </c>
      <c r="B58" s="38" t="s">
        <v>101</v>
      </c>
      <c r="C58" s="39">
        <v>1.3</v>
      </c>
      <c r="D58" s="49">
        <f t="shared" si="2"/>
        <v>32.5</v>
      </c>
      <c r="E58" s="41"/>
    </row>
    <row r="59" spans="1:5" s="15" customFormat="1" ht="14.25" customHeight="1" x14ac:dyDescent="0.25">
      <c r="A59" s="37" t="s">
        <v>104</v>
      </c>
      <c r="B59" s="38" t="s">
        <v>103</v>
      </c>
      <c r="C59" s="39">
        <v>2</v>
      </c>
      <c r="D59" s="49">
        <f t="shared" si="2"/>
        <v>50</v>
      </c>
      <c r="E59" s="41"/>
    </row>
    <row r="60" spans="1:5" s="14" customFormat="1" ht="14.25" customHeight="1" x14ac:dyDescent="0.25">
      <c r="A60" s="37" t="s">
        <v>106</v>
      </c>
      <c r="B60" s="38" t="s">
        <v>105</v>
      </c>
      <c r="C60" s="39">
        <v>2</v>
      </c>
      <c r="D60" s="49">
        <f t="shared" si="2"/>
        <v>50</v>
      </c>
      <c r="E60" s="40"/>
    </row>
    <row r="61" spans="1:5" s="14" customFormat="1" ht="14.25" customHeight="1" x14ac:dyDescent="0.25">
      <c r="A61" s="37" t="s">
        <v>127</v>
      </c>
      <c r="B61" s="38" t="s">
        <v>128</v>
      </c>
      <c r="C61" s="34">
        <v>1.5</v>
      </c>
      <c r="D61" s="52">
        <v>37.5</v>
      </c>
      <c r="E61" s="40"/>
    </row>
    <row r="62" spans="1:5" s="14" customFormat="1" ht="14.25" customHeight="1" x14ac:dyDescent="0.25">
      <c r="A62" s="37" t="s">
        <v>108</v>
      </c>
      <c r="B62" s="38" t="s">
        <v>107</v>
      </c>
      <c r="C62" s="34">
        <v>3</v>
      </c>
      <c r="D62" s="52">
        <f t="shared" si="2"/>
        <v>75</v>
      </c>
      <c r="E62" s="40"/>
    </row>
    <row r="63" spans="1:5" s="14" customFormat="1" ht="14.25" customHeight="1" x14ac:dyDescent="0.25">
      <c r="A63" s="37" t="s">
        <v>110</v>
      </c>
      <c r="B63" s="38" t="s">
        <v>109</v>
      </c>
      <c r="C63" s="34">
        <v>4.5</v>
      </c>
      <c r="D63" s="52">
        <f t="shared" si="2"/>
        <v>112.5</v>
      </c>
      <c r="E63" s="40"/>
    </row>
    <row r="64" spans="1:5" s="14" customFormat="1" ht="14.25" customHeight="1" thickBot="1" x14ac:dyDescent="0.3">
      <c r="A64" s="42" t="s">
        <v>112</v>
      </c>
      <c r="B64" s="38" t="s">
        <v>111</v>
      </c>
      <c r="C64" s="39">
        <v>1.5</v>
      </c>
      <c r="D64" s="49">
        <f t="shared" si="2"/>
        <v>37.5</v>
      </c>
      <c r="E64" s="40"/>
    </row>
    <row r="65" spans="1:649" s="11" customFormat="1" ht="13.5" customHeight="1" x14ac:dyDescent="0.2">
      <c r="A65" s="31"/>
      <c r="B65" s="28"/>
      <c r="C65" s="32"/>
      <c r="D65" s="49" t="str">
        <f t="shared" ref="D65:D68" si="3">IF(C65="","",$D$3*C65)</f>
        <v/>
      </c>
      <c r="E65" s="2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</row>
    <row r="66" spans="1:649" ht="14.25" customHeight="1" x14ac:dyDescent="0.25">
      <c r="A66" s="26" t="s">
        <v>114</v>
      </c>
      <c r="B66" s="30" t="s">
        <v>113</v>
      </c>
      <c r="C66" s="33">
        <v>0.3</v>
      </c>
      <c r="D66" s="49">
        <f t="shared" si="3"/>
        <v>7.5</v>
      </c>
      <c r="E66" s="27"/>
    </row>
    <row r="67" spans="1:649" ht="14.25" customHeight="1" x14ac:dyDescent="0.25">
      <c r="A67" s="26" t="s">
        <v>116</v>
      </c>
      <c r="B67" s="30" t="s">
        <v>115</v>
      </c>
      <c r="C67" s="33">
        <v>0.3</v>
      </c>
      <c r="D67" s="49">
        <f t="shared" si="3"/>
        <v>7.5</v>
      </c>
      <c r="E67" s="27"/>
    </row>
    <row r="68" spans="1:649" ht="14.25" customHeight="1" x14ac:dyDescent="0.25">
      <c r="A68" s="26" t="s">
        <v>118</v>
      </c>
      <c r="B68" s="30" t="s">
        <v>117</v>
      </c>
      <c r="C68" s="33">
        <v>0.3</v>
      </c>
      <c r="D68" s="49">
        <f t="shared" si="3"/>
        <v>7.5</v>
      </c>
      <c r="E68" s="27"/>
    </row>
    <row r="69" spans="1:649" ht="15" customHeight="1" x14ac:dyDescent="0.2">
      <c r="A69" s="43"/>
      <c r="B69" s="43"/>
      <c r="C69" s="44"/>
      <c r="D69" s="49" t="str">
        <f t="shared" ref="D69:D72" si="4">IF(C69="","",$D$3*C69)</f>
        <v/>
      </c>
      <c r="E69" s="27"/>
    </row>
    <row r="70" spans="1:649" s="17" customFormat="1" ht="14.25" customHeight="1" x14ac:dyDescent="0.2">
      <c r="A70" s="45" t="s">
        <v>120</v>
      </c>
      <c r="B70" s="30" t="s">
        <v>119</v>
      </c>
      <c r="C70" s="55">
        <v>0.5</v>
      </c>
      <c r="D70" s="52">
        <f t="shared" si="4"/>
        <v>12.5</v>
      </c>
      <c r="E70" s="29"/>
    </row>
    <row r="71" spans="1:649" ht="14.25" customHeight="1" x14ac:dyDescent="0.2">
      <c r="A71" s="45" t="s">
        <v>122</v>
      </c>
      <c r="B71" s="30" t="s">
        <v>121</v>
      </c>
      <c r="C71" s="55">
        <v>0.8</v>
      </c>
      <c r="D71" s="52">
        <f t="shared" si="4"/>
        <v>20</v>
      </c>
      <c r="E71" s="27"/>
    </row>
    <row r="72" spans="1:649" ht="14.25" customHeight="1" x14ac:dyDescent="0.2">
      <c r="A72" s="46" t="s">
        <v>124</v>
      </c>
      <c r="B72" s="30" t="s">
        <v>123</v>
      </c>
      <c r="C72" s="55">
        <v>1.55</v>
      </c>
      <c r="D72" s="52">
        <f t="shared" si="4"/>
        <v>38.75</v>
      </c>
      <c r="E72" s="27"/>
    </row>
  </sheetData>
  <phoneticPr fontId="21" type="noConversion"/>
  <conditionalFormatting sqref="D63 D54 D5:D7 D9:D45 D65:D72">
    <cfRule type="cellIs" dxfId="16" priority="21" operator="equal">
      <formula>"!!!"</formula>
    </cfRule>
  </conditionalFormatting>
  <conditionalFormatting sqref="D64">
    <cfRule type="cellIs" dxfId="15" priority="20" operator="equal">
      <formula>"!!!"</formula>
    </cfRule>
  </conditionalFormatting>
  <conditionalFormatting sqref="D62">
    <cfRule type="cellIs" dxfId="14" priority="19" operator="equal">
      <formula>"!!!"</formula>
    </cfRule>
  </conditionalFormatting>
  <conditionalFormatting sqref="D58">
    <cfRule type="cellIs" dxfId="13" priority="18" operator="equal">
      <formula>"!!!"</formula>
    </cfRule>
  </conditionalFormatting>
  <conditionalFormatting sqref="D59:D61">
    <cfRule type="cellIs" dxfId="12" priority="17" operator="equal">
      <formula>"!!!"</formula>
    </cfRule>
  </conditionalFormatting>
  <conditionalFormatting sqref="D57">
    <cfRule type="cellIs" dxfId="11" priority="16" operator="equal">
      <formula>"!!!"</formula>
    </cfRule>
  </conditionalFormatting>
  <conditionalFormatting sqref="D56">
    <cfRule type="cellIs" dxfId="10" priority="15" operator="equal">
      <formula>"!!!"</formula>
    </cfRule>
  </conditionalFormatting>
  <conditionalFormatting sqref="D55">
    <cfRule type="cellIs" dxfId="9" priority="14" operator="equal">
      <formula>"!!!"</formula>
    </cfRule>
  </conditionalFormatting>
  <conditionalFormatting sqref="D53">
    <cfRule type="cellIs" dxfId="8" priority="13" operator="equal">
      <formula>"!!!"</formula>
    </cfRule>
  </conditionalFormatting>
  <conditionalFormatting sqref="D52">
    <cfRule type="cellIs" dxfId="7" priority="12" operator="equal">
      <formula>"!!!"</formula>
    </cfRule>
  </conditionalFormatting>
  <conditionalFormatting sqref="D51">
    <cfRule type="cellIs" dxfId="6" priority="11" operator="equal">
      <formula>"!!!"</formula>
    </cfRule>
  </conditionalFormatting>
  <conditionalFormatting sqref="D50">
    <cfRule type="cellIs" dxfId="5" priority="10" operator="equal">
      <formula>"!!!"</formula>
    </cfRule>
  </conditionalFormatting>
  <conditionalFormatting sqref="D49">
    <cfRule type="cellIs" dxfId="4" priority="9" operator="equal">
      <formula>"!!!"</formula>
    </cfRule>
  </conditionalFormatting>
  <conditionalFormatting sqref="D48">
    <cfRule type="cellIs" dxfId="3" priority="8" operator="equal">
      <formula>"!!!"</formula>
    </cfRule>
  </conditionalFormatting>
  <conditionalFormatting sqref="D47">
    <cfRule type="cellIs" dxfId="2" priority="7" operator="equal">
      <formula>"!!!"</formula>
    </cfRule>
  </conditionalFormatting>
  <conditionalFormatting sqref="D46">
    <cfRule type="cellIs" dxfId="1" priority="6" operator="equal">
      <formula>"!!!"</formula>
    </cfRule>
  </conditionalFormatting>
  <conditionalFormatting sqref="D8">
    <cfRule type="cellIs" dxfId="0" priority="4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a94744-e2a1-436a-b90f-402d3ca80b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0B13BCF9485AD4893F079C7CA62913A" ma:contentTypeVersion="12" ma:contentTypeDescription="Luo uusi asiakirja." ma:contentTypeScope="" ma:versionID="bea145e503a5f5995539bdee9c9e7291">
  <xsd:schema xmlns:xsd="http://www.w3.org/2001/XMLSchema" xmlns:xs="http://www.w3.org/2001/XMLSchema" xmlns:p="http://schemas.microsoft.com/office/2006/metadata/properties" xmlns:ns3="eba94744-e2a1-436a-b90f-402d3ca80b68" xmlns:ns4="80fe4ded-8755-45d8-b7f4-ad052c85f77f" targetNamespace="http://schemas.microsoft.com/office/2006/metadata/properties" ma:root="true" ma:fieldsID="1bcdd6aef21c00656c93dca3460b0c95" ns3:_="" ns4:_="">
    <xsd:import namespace="eba94744-e2a1-436a-b90f-402d3ca80b68"/>
    <xsd:import namespace="80fe4ded-8755-45d8-b7f4-ad052c85f7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94744-e2a1-436a-b90f-402d3ca80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e4ded-8755-45d8-b7f4-ad052c85f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C0501-9E03-4D2A-BC20-83A9DD353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60BF0-875D-458D-A0AD-A2C6F6961973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0fe4ded-8755-45d8-b7f4-ad052c85f77f"/>
    <ds:schemaRef ds:uri="eba94744-e2a1-436a-b90f-402d3ca80b68"/>
  </ds:schemaRefs>
</ds:datastoreItem>
</file>

<file path=customXml/itemProps3.xml><?xml version="1.0" encoding="utf-8"?>
<ds:datastoreItem xmlns:ds="http://schemas.openxmlformats.org/officeDocument/2006/customXml" ds:itemID="{3439A2A2-CFD9-4801-9C0D-45478F1A1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94744-e2a1-436a-b90f-402d3ca80b68"/>
    <ds:schemaRef ds:uri="80fe4ded-8755-45d8-b7f4-ad052c85f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Helsingin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Luukas Kirsi</dc:creator>
  <cp:keywords/>
  <dc:description/>
  <cp:lastModifiedBy>Luukas Kirsi</cp:lastModifiedBy>
  <cp:revision/>
  <dcterms:created xsi:type="dcterms:W3CDTF">2023-01-13T12:26:34Z</dcterms:created>
  <dcterms:modified xsi:type="dcterms:W3CDTF">2024-04-04T10:32:07Z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0x01010000B13BCF9485AD4893F079C7CA62913A</vt:lpwstr>
  </property>
  <property fmtid="{D5CDD505-2E9C-101B-9397-08002B2CF9AE}" pid="3" name="MSIP_Label_f35e945f-875f-47b7-87fa-10b3524d17f5_Enabled">
    <vt:lpwstr>true</vt:lpwstr>
  </property>
  <property fmtid="{D5CDD505-2E9C-101B-9397-08002B2CF9AE}" pid="4" name="MSIP_Label_f35e945f-875f-47b7-87fa-10b3524d17f5_SetDate">
    <vt:lpwstr>2023-09-20T05:57:54Z</vt:lpwstr>
  </property>
  <property fmtid="{D5CDD505-2E9C-101B-9397-08002B2CF9AE}" pid="5" name="MSIP_Label_f35e945f-875f-47b7-87fa-10b3524d17f5_Method">
    <vt:lpwstr>Standard</vt:lpwstr>
  </property>
  <property fmtid="{D5CDD505-2E9C-101B-9397-08002B2CF9AE}" pid="6" name="MSIP_Label_f35e945f-875f-47b7-87fa-10b3524d17f5_Name">
    <vt:lpwstr>Julkinen (harkinnanvaraisesti)</vt:lpwstr>
  </property>
  <property fmtid="{D5CDD505-2E9C-101B-9397-08002B2CF9AE}" pid="7" name="MSIP_Label_f35e945f-875f-47b7-87fa-10b3524d17f5_SiteId">
    <vt:lpwstr>3feb6bc1-d722-4726-966c-5b58b64df752</vt:lpwstr>
  </property>
  <property fmtid="{D5CDD505-2E9C-101B-9397-08002B2CF9AE}" pid="8" name="MSIP_Label_f35e945f-875f-47b7-87fa-10b3524d17f5_ActionId">
    <vt:lpwstr>a8790552-5a50-494c-a173-79286b6e6983</vt:lpwstr>
  </property>
  <property fmtid="{D5CDD505-2E9C-101B-9397-08002B2CF9AE}" pid="9" name="MSIP_Label_f35e945f-875f-47b7-87fa-10b3524d17f5_ContentBits">
    <vt:lpwstr>0</vt:lpwstr>
  </property>
</Properties>
</file>